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l\Desktop\FOTURMICH\COMENTARIOS A LOS ESTADOS FINANCIEROS\LEY DE DISCIPLINA FINANCIERA\"/>
    </mc:Choice>
  </mc:AlternateContent>
  <bookViews>
    <workbookView xWindow="0" yWindow="0" windowWidth="28800" windowHeight="12435"/>
  </bookViews>
  <sheets>
    <sheet name="F6d_EAEPED_CF" sheetId="1" r:id="rId1"/>
  </sheets>
  <definedNames>
    <definedName name="_xlnm.Print_Titles" localSheetId="0">F6d_EAEPED_CF!$2:$9</definedName>
  </definedNames>
  <calcPr calcId="152511"/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9" i="1" s="1"/>
  <c r="G79" i="1" s="1"/>
  <c r="D70" i="1"/>
  <c r="D71" i="1"/>
  <c r="G71" i="1" s="1"/>
  <c r="D72" i="1"/>
  <c r="D73" i="1"/>
  <c r="G73" i="1"/>
  <c r="D74" i="1"/>
  <c r="D75" i="1"/>
  <c r="D76" i="1"/>
  <c r="G76" i="1" s="1"/>
  <c r="D77" i="1"/>
  <c r="G77" i="1" s="1"/>
  <c r="D69" i="1"/>
  <c r="D68" i="1" s="1"/>
  <c r="G68" i="1" s="1"/>
  <c r="D61" i="1"/>
  <c r="G61" i="1" s="1"/>
  <c r="D62" i="1"/>
  <c r="G62" i="1" s="1"/>
  <c r="D63" i="1"/>
  <c r="D64" i="1"/>
  <c r="G64" i="1" s="1"/>
  <c r="D65" i="1"/>
  <c r="G65" i="1" s="1"/>
  <c r="D66" i="1"/>
  <c r="G66" i="1" s="1"/>
  <c r="D60" i="1"/>
  <c r="G60" i="1"/>
  <c r="D51" i="1"/>
  <c r="D52" i="1"/>
  <c r="G52" i="1" s="1"/>
  <c r="D53" i="1"/>
  <c r="D54" i="1"/>
  <c r="D55" i="1"/>
  <c r="D56" i="1"/>
  <c r="G56" i="1" s="1"/>
  <c r="D57" i="1"/>
  <c r="G57" i="1"/>
  <c r="D50" i="1"/>
  <c r="D49" i="1"/>
  <c r="D44" i="1"/>
  <c r="G44" i="1"/>
  <c r="D45" i="1"/>
  <c r="G45" i="1" s="1"/>
  <c r="D46" i="1"/>
  <c r="G46" i="1" s="1"/>
  <c r="D43" i="1"/>
  <c r="G43" i="1"/>
  <c r="D33" i="1"/>
  <c r="G33" i="1"/>
  <c r="D34" i="1"/>
  <c r="D35" i="1"/>
  <c r="G35" i="1" s="1"/>
  <c r="D36" i="1"/>
  <c r="G36" i="1"/>
  <c r="D37" i="1"/>
  <c r="D38" i="1"/>
  <c r="D39" i="1"/>
  <c r="G39" i="1"/>
  <c r="D40" i="1"/>
  <c r="G40" i="1"/>
  <c r="D32" i="1"/>
  <c r="D24" i="1"/>
  <c r="D25" i="1"/>
  <c r="D26" i="1"/>
  <c r="G26" i="1" s="1"/>
  <c r="D27" i="1"/>
  <c r="G27" i="1"/>
  <c r="D28" i="1"/>
  <c r="G28" i="1" s="1"/>
  <c r="D29" i="1"/>
  <c r="G29" i="1"/>
  <c r="D23" i="1"/>
  <c r="G23" i="1" s="1"/>
  <c r="D14" i="1"/>
  <c r="G14" i="1" s="1"/>
  <c r="D15" i="1"/>
  <c r="D16" i="1"/>
  <c r="G16" i="1" s="1"/>
  <c r="D17" i="1"/>
  <c r="D18" i="1"/>
  <c r="G18" i="1"/>
  <c r="D19" i="1"/>
  <c r="G19" i="1"/>
  <c r="D20" i="1"/>
  <c r="G20" i="1"/>
  <c r="D13" i="1"/>
  <c r="C79" i="1"/>
  <c r="E79" i="1"/>
  <c r="F79" i="1"/>
  <c r="B79" i="1"/>
  <c r="C68" i="1"/>
  <c r="E68" i="1"/>
  <c r="F68" i="1"/>
  <c r="B68" i="1"/>
  <c r="C59" i="1"/>
  <c r="E59" i="1"/>
  <c r="F59" i="1"/>
  <c r="F48" i="1" s="1"/>
  <c r="B59" i="1"/>
  <c r="C49" i="1"/>
  <c r="C48" i="1"/>
  <c r="E49" i="1"/>
  <c r="E48" i="1" s="1"/>
  <c r="F49" i="1"/>
  <c r="B49" i="1"/>
  <c r="B48" i="1" s="1"/>
  <c r="C42" i="1"/>
  <c r="E42" i="1"/>
  <c r="F42" i="1"/>
  <c r="B42" i="1"/>
  <c r="C31" i="1"/>
  <c r="E31" i="1"/>
  <c r="F31" i="1"/>
  <c r="F11" i="1" s="1"/>
  <c r="B31" i="1"/>
  <c r="C22" i="1"/>
  <c r="E22" i="1"/>
  <c r="F22" i="1"/>
  <c r="B22" i="1"/>
  <c r="C12" i="1"/>
  <c r="C11" i="1" s="1"/>
  <c r="C85" i="1" s="1"/>
  <c r="E12" i="1"/>
  <c r="F12" i="1"/>
  <c r="B12" i="1"/>
  <c r="G82" i="1"/>
  <c r="G69" i="1"/>
  <c r="G70" i="1"/>
  <c r="G72" i="1"/>
  <c r="G74" i="1"/>
  <c r="G75" i="1"/>
  <c r="G63" i="1"/>
  <c r="G51" i="1"/>
  <c r="G53" i="1"/>
  <c r="G54" i="1"/>
  <c r="G55" i="1"/>
  <c r="G34" i="1"/>
  <c r="G37" i="1"/>
  <c r="G32" i="1"/>
  <c r="G24" i="1"/>
  <c r="G25" i="1"/>
  <c r="G13" i="1"/>
  <c r="G15" i="1"/>
  <c r="G17" i="1"/>
  <c r="G50" i="1"/>
  <c r="D42" i="1"/>
  <c r="G42" i="1" s="1"/>
  <c r="D12" i="1" l="1"/>
  <c r="G12" i="1" s="1"/>
  <c r="G80" i="1"/>
  <c r="E11" i="1"/>
  <c r="E85" i="1" s="1"/>
  <c r="D59" i="1"/>
  <c r="G59" i="1" s="1"/>
  <c r="G49" i="1"/>
  <c r="D22" i="1"/>
  <c r="G22" i="1" s="1"/>
  <c r="B11" i="1"/>
  <c r="B85" i="1" s="1"/>
  <c r="D31" i="1"/>
  <c r="F85" i="1"/>
  <c r="G38" i="1"/>
  <c r="D11" i="1" l="1"/>
  <c r="D85" i="1" s="1"/>
  <c r="D48" i="1"/>
  <c r="G48" i="1" s="1"/>
  <c r="G31" i="1"/>
  <c r="G11" i="1" s="1"/>
  <c r="G85" i="1" s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<sst xmlns="http://schemas.openxmlformats.org/spreadsheetml/2006/main" count="80" uniqueCount="48">
  <si>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</si>
  <si>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</si>
  <si>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</si>
  <si>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</si>
  <si>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</si>
  <si>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</si>
  <si>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</si>
  <si>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</si>
  <si>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</si>
  <si>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</si>
  <si>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</si>
  <si>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</si>
  <si>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</si>
  <si>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</si>
  <si>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</si>
  <si>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</si>
  <si>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</si>
  <si>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</si>
  <si>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</si>
  <si>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</si>
  <si>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</si>
  <si>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</si>
  <si>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</si>
  <si>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</si>
  <si>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</si>
  <si>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</si>
  <si>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</si>
  <si>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</si>
  <si>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</si>
  <si>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</si>
  <si>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</si>
  <si>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</si>
  <si>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</si>
  <si>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</si>
  <si>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</si>
  <si>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</si>
  <si>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</si>
  <si>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</si>
  <si>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</si>
  <si>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</si>
  <si>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</si>
  <si>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</si>
  <si>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</si>
  <si>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</si>
  <si>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</si>
  <si>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</si>
  <si>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FOMENTO TURISTICO DE MICHOACAN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</si>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</sst>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13" xfId="0" applyFont="1" applyBorder="1" applyAlignment="1">
      <alignment horizontal="left" vertical="center" indent="2"/>
    </xf>
    <xf numFmtId="164" fontId="2" fillId="0" borderId="14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87</xdr:row>
      <xdr:rowOff>9524</xdr:rowOff>
    </xdr:from>
    <xdr:to>
      <xdr:col>0</xdr:col>
      <xdr:colOff>2743200</xdr:colOff>
      <xdr:row>91</xdr:row>
      <xdr:rowOff>9525</xdr:rowOff>
    </xdr:to>
    <xdr:sp macro="" textlink="">
      <xdr:nvSpPr>
        <xdr:cNvPr id="2" name="CuadroTexto 1"/>
        <xdr:cNvSpPr txBox="1"/>
      </xdr:nvSpPr>
      <xdr:spPr>
        <a:xfrm>
          <a:off x="714375" y="14697074"/>
          <a:ext cx="2028825" cy="64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Viridiana</a:t>
          </a:r>
          <a:r>
            <a:rPr lang="es-MX" sz="9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Gaona Hernandez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Delegada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87</xdr:row>
      <xdr:rowOff>0</xdr:rowOff>
    </xdr:from>
    <xdr:to>
      <xdr:col>6</xdr:col>
      <xdr:colOff>76201</xdr:colOff>
      <xdr:row>91</xdr:row>
      <xdr:rowOff>0</xdr:rowOff>
    </xdr:to>
    <xdr:sp macro="" textlink="">
      <xdr:nvSpPr>
        <xdr:cNvPr id="3" name="CuadroTexto 2"/>
        <xdr:cNvSpPr txBox="1"/>
      </xdr:nvSpPr>
      <xdr:spPr>
        <a:xfrm>
          <a:off x="6105525" y="14687550"/>
          <a:ext cx="1990726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Edith Berenice Macías Mora Directora General 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tabSelected="1" topLeftCell="A64" workbookViewId="0">
      <selection activeCell="J22" sqref="J22"/>
    </sheetView>
  </sheetViews>
  <sheetFormatPr baseColWidth="10" defaultColWidth="11" defaultRowHeight="12.75" x14ac:dyDescent="0.2"/>
  <cols>
    <col min="1" max="1" width="52.85546875" style="3" customWidth="1"/>
    <col min="2" max="2" width="10.4257812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8" t="s">
        <v>46</v>
      </c>
      <c r="B2" s="24"/>
      <c r="C2" s="24"/>
      <c r="D2" s="24"/>
      <c r="E2" s="24"/>
      <c r="F2" s="24"/>
      <c r="G2" s="25"/>
    </row>
    <row r="3" spans="1:7" x14ac:dyDescent="0.2">
      <c r="A3" s="19" t="s">
        <v>0</v>
      </c>
      <c r="B3" s="26"/>
      <c r="C3" s="26"/>
      <c r="D3" s="26"/>
      <c r="E3" s="26"/>
      <c r="F3" s="26"/>
      <c r="G3" s="27"/>
    </row>
    <row r="4" spans="1:7" x14ac:dyDescent="0.2">
      <c r="A4" s="19" t="s">
        <v>1</v>
      </c>
      <c r="B4" s="26"/>
      <c r="C4" s="26"/>
      <c r="D4" s="26"/>
      <c r="E4" s="26"/>
      <c r="F4" s="26"/>
      <c r="G4" s="27"/>
    </row>
    <row r="5" spans="1:7" x14ac:dyDescent="0.2">
      <c r="A5" s="19" t="s">
        <v>47</v>
      </c>
      <c r="B5" s="26"/>
      <c r="C5" s="26"/>
      <c r="D5" s="26"/>
      <c r="E5" s="26"/>
      <c r="F5" s="26"/>
      <c r="G5" s="27"/>
    </row>
    <row r="6" spans="1:7" ht="13.5" thickBot="1" x14ac:dyDescent="0.25">
      <c r="A6" s="20" t="s">
        <v>2</v>
      </c>
      <c r="B6" s="28"/>
      <c r="C6" s="28"/>
      <c r="D6" s="28"/>
      <c r="E6" s="28"/>
      <c r="F6" s="28"/>
      <c r="G6" s="29"/>
    </row>
    <row r="7" spans="1:7" ht="15.75" customHeight="1" x14ac:dyDescent="0.2">
      <c r="A7" s="18" t="s">
        <v>3</v>
      </c>
      <c r="B7" s="30" t="s">
        <v>4</v>
      </c>
      <c r="C7" s="31"/>
      <c r="D7" s="31"/>
      <c r="E7" s="31"/>
      <c r="F7" s="32"/>
      <c r="G7" s="21" t="s">
        <v>5</v>
      </c>
    </row>
    <row r="8" spans="1:7" ht="15.75" customHeight="1" thickBot="1" x14ac:dyDescent="0.25">
      <c r="A8" s="19"/>
      <c r="B8" s="33"/>
      <c r="C8" s="34"/>
      <c r="D8" s="34"/>
      <c r="E8" s="34"/>
      <c r="F8" s="35"/>
      <c r="G8" s="22"/>
    </row>
    <row r="9" spans="1:7" ht="26.25" thickBot="1" x14ac:dyDescent="0.25">
      <c r="A9" s="20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3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5997740</v>
      </c>
      <c r="C11" s="4">
        <f t="shared" si="0"/>
        <v>-1218177.1399999999</v>
      </c>
      <c r="D11" s="4">
        <f t="shared" si="0"/>
        <v>4779562.8600000003</v>
      </c>
      <c r="E11" s="4">
        <f t="shared" si="0"/>
        <v>4602638.3</v>
      </c>
      <c r="F11" s="4">
        <f t="shared" si="0"/>
        <v>4042434.57</v>
      </c>
      <c r="G11" s="4">
        <f t="shared" si="0"/>
        <v>176924.56000000052</v>
      </c>
    </row>
    <row r="12" spans="1:7" x14ac:dyDescent="0.2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 x14ac:dyDescent="0.2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2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2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0</v>
      </c>
      <c r="C22" s="4">
        <f>SUM(C23:C29)</f>
        <v>0</v>
      </c>
      <c r="D22" s="4">
        <f>SUM(D23:D29)</f>
        <v>0</v>
      </c>
      <c r="E22" s="4">
        <f>SUM(E23:E29)</f>
        <v>0</v>
      </c>
      <c r="F22" s="4">
        <f>SUM(F23:F29)</f>
        <v>0</v>
      </c>
      <c r="G22" s="4">
        <f t="shared" ref="G22:G29" si="3">D22-E22</f>
        <v>0</v>
      </c>
    </row>
    <row r="23" spans="1:7" x14ac:dyDescent="0.2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2">
      <c r="A24" s="11" t="s">
        <v>23</v>
      </c>
      <c r="B24" s="5"/>
      <c r="C24" s="5"/>
      <c r="D24" s="5">
        <f t="shared" ref="D24:D29" si="4">B24+C24</f>
        <v>0</v>
      </c>
      <c r="E24" s="5"/>
      <c r="F24" s="5"/>
      <c r="G24" s="5">
        <f t="shared" si="3"/>
        <v>0</v>
      </c>
    </row>
    <row r="25" spans="1:7" x14ac:dyDescent="0.2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2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 x14ac:dyDescent="0.2">
      <c r="A27" s="11" t="s">
        <v>26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2">
      <c r="A28" s="11" t="s">
        <v>27</v>
      </c>
      <c r="B28" s="5"/>
      <c r="C28" s="5"/>
      <c r="D28" s="5">
        <f t="shared" si="4"/>
        <v>0</v>
      </c>
      <c r="E28" s="5"/>
      <c r="F28" s="5"/>
      <c r="G28" s="5">
        <f t="shared" si="3"/>
        <v>0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5997740</v>
      </c>
      <c r="C31" s="4">
        <f>SUM(C32:C40)</f>
        <v>-1218177.1399999999</v>
      </c>
      <c r="D31" s="4">
        <f>SUM(D32:D40)</f>
        <v>4779562.8600000003</v>
      </c>
      <c r="E31" s="4">
        <f>SUM(E32:E40)</f>
        <v>4602638.3</v>
      </c>
      <c r="F31" s="4">
        <f>SUM(F32:F40)</f>
        <v>4042434.57</v>
      </c>
      <c r="G31" s="4">
        <f t="shared" ref="G31:G40" si="5">D31-E31</f>
        <v>176924.56000000052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17">
        <v>5997740</v>
      </c>
      <c r="C38" s="17">
        <v>-1218177.1399999999</v>
      </c>
      <c r="D38" s="17">
        <f t="shared" si="6"/>
        <v>4779562.8600000003</v>
      </c>
      <c r="E38" s="17">
        <v>4602638.3</v>
      </c>
      <c r="F38" s="17">
        <v>4042434.57</v>
      </c>
      <c r="G38" s="17">
        <f t="shared" si="5"/>
        <v>176924.56000000052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0</v>
      </c>
      <c r="C48" s="4">
        <f>C49+C59+C68+C79</f>
        <v>0</v>
      </c>
      <c r="D48" s="4">
        <f>D49+D59+D68+D79</f>
        <v>0</v>
      </c>
      <c r="E48" s="4">
        <f>E49+E59+E68+E79</f>
        <v>0</v>
      </c>
      <c r="F48" s="4">
        <f>F49+F59+F68+F79</f>
        <v>0</v>
      </c>
      <c r="G48" s="4">
        <f t="shared" ref="G48:G83" si="7">D48-E48</f>
        <v>0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5997740</v>
      </c>
      <c r="C85" s="4">
        <f t="shared" si="11"/>
        <v>-1218177.1399999999</v>
      </c>
      <c r="D85" s="4">
        <f t="shared" si="11"/>
        <v>4779562.8600000003</v>
      </c>
      <c r="E85" s="4">
        <f t="shared" si="11"/>
        <v>4602638.3</v>
      </c>
      <c r="F85" s="4">
        <f t="shared" si="11"/>
        <v>4042434.57</v>
      </c>
      <c r="G85" s="16">
        <f t="shared" si="11"/>
        <v>176924.56000000052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  <row r="88" spans="1:7" x14ac:dyDescent="0.2">
      <c r="B88" s="36"/>
      <c r="C88" s="36"/>
      <c r="E88" s="36"/>
      <c r="G88" s="37"/>
    </row>
    <row r="89" spans="1:7" x14ac:dyDescent="0.2">
      <c r="B89" s="36"/>
      <c r="C89" s="36"/>
      <c r="E89" s="38"/>
      <c r="G89" s="37"/>
    </row>
    <row r="90" spans="1:7" x14ac:dyDescent="0.2">
      <c r="B90" s="36"/>
      <c r="C90" s="36"/>
      <c r="E90" s="36"/>
      <c r="G90" s="37"/>
    </row>
    <row r="91" spans="1:7" x14ac:dyDescent="0.2">
      <c r="B91" s="36"/>
      <c r="C91" s="36"/>
      <c r="E91" s="36"/>
      <c r="G91" s="37"/>
    </row>
    <row r="92" spans="1:7" x14ac:dyDescent="0.2">
      <c r="B92" s="36"/>
      <c r="C92" s="36"/>
      <c r="E92" s="36"/>
      <c r="G92" s="37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TURISMO -92146</cp:lastModifiedBy>
  <cp:lastPrinted>2016-12-22T17:33:12Z</cp:lastPrinted>
  <dcterms:created xsi:type="dcterms:W3CDTF">2016-10-11T20:47:09Z</dcterms:created>
  <dcterms:modified xsi:type="dcterms:W3CDTF">2021-02-26T20:01:02Z</dcterms:modified>
</cp:coreProperties>
</file>